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120" yWindow="156" windowWidth="24912" windowHeight="12072" activeTab="1"/>
  </bookViews>
  <sheets>
    <sheet name="Eco Promo Fares&amp;Conditions" sheetId="3" r:id="rId1"/>
    <sheet name="BC fares&amp;conditions" sheetId="5" r:id="rId2"/>
  </sheets>
  <definedNames>
    <definedName name="CTRYCURR">#REF!</definedName>
    <definedName name="INTROX">#REF!</definedName>
    <definedName name="PFMTPM">#REF!</definedName>
  </definedNames>
  <calcPr calcId="152511" calcMode="manual"/>
</workbook>
</file>

<file path=xl/calcChain.xml><?xml version="1.0" encoding="utf-8"?>
<calcChain xmlns="http://schemas.openxmlformats.org/spreadsheetml/2006/main">
  <c r="M34" i="5" l="1"/>
  <c r="M35" i="5"/>
  <c r="M36" i="5"/>
  <c r="M37" i="5"/>
  <c r="M33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11" i="5"/>
  <c r="M9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23" i="5"/>
  <c r="H10" i="5"/>
  <c r="H11" i="5"/>
  <c r="H12" i="5"/>
  <c r="H13" i="5"/>
  <c r="H14" i="5"/>
  <c r="H15" i="5"/>
  <c r="H16" i="5"/>
  <c r="H17" i="5"/>
  <c r="H18" i="5"/>
  <c r="H19" i="5"/>
  <c r="H9" i="5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26" i="3"/>
  <c r="H24" i="3"/>
  <c r="H15" i="3"/>
  <c r="H16" i="3"/>
  <c r="H17" i="3"/>
  <c r="H18" i="3"/>
  <c r="H19" i="3"/>
  <c r="H20" i="3"/>
  <c r="H14" i="3"/>
  <c r="M35" i="3"/>
  <c r="M36" i="3"/>
  <c r="M37" i="3"/>
  <c r="M38" i="3"/>
  <c r="M39" i="3"/>
  <c r="M3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2" i="3"/>
  <c r="M11" i="3"/>
  <c r="M9" i="3"/>
  <c r="H10" i="3"/>
  <c r="H11" i="3"/>
  <c r="H12" i="3"/>
  <c r="H9" i="3"/>
  <c r="M10" i="3" l="1"/>
  <c r="M33" i="3"/>
  <c r="M34" i="3"/>
  <c r="H13" i="3"/>
  <c r="H21" i="3"/>
  <c r="H22" i="3"/>
  <c r="H23" i="3"/>
</calcChain>
</file>

<file path=xl/sharedStrings.xml><?xml version="1.0" encoding="utf-8"?>
<sst xmlns="http://schemas.openxmlformats.org/spreadsheetml/2006/main" count="446" uniqueCount="67">
  <si>
    <t>Route</t>
  </si>
  <si>
    <t/>
  </si>
  <si>
    <t>AF</t>
  </si>
  <si>
    <t>KL</t>
  </si>
  <si>
    <t>From</t>
  </si>
  <si>
    <t>To</t>
  </si>
  <si>
    <t>FareClass</t>
  </si>
  <si>
    <t>€$£</t>
  </si>
  <si>
    <t>NetProp.</t>
  </si>
  <si>
    <t>All-inProp.</t>
  </si>
  <si>
    <t>Сonditions:</t>
  </si>
  <si>
    <t>SALES</t>
  </si>
  <si>
    <t>Travel</t>
  </si>
  <si>
    <t>APEX</t>
  </si>
  <si>
    <t>All-inProp. RUB</t>
  </si>
  <si>
    <t>MINISTAY</t>
  </si>
  <si>
    <t>RU</t>
  </si>
  <si>
    <t>EUR</t>
  </si>
  <si>
    <t>MAXISTAY</t>
  </si>
  <si>
    <t>PENALTIES</t>
  </si>
  <si>
    <t>before</t>
  </si>
  <si>
    <t>no</t>
  </si>
  <si>
    <t>after</t>
  </si>
  <si>
    <t>Refund</t>
  </si>
  <si>
    <t>BOG</t>
  </si>
  <si>
    <t>Stopover</t>
  </si>
  <si>
    <t>1 permited at 75 EUR</t>
  </si>
  <si>
    <t>SAO</t>
  </si>
  <si>
    <t>BUE</t>
  </si>
  <si>
    <t>CCS</t>
  </si>
  <si>
    <t>LIM</t>
  </si>
  <si>
    <t>PTY</t>
  </si>
  <si>
    <t>RIO</t>
  </si>
  <si>
    <t>SCL</t>
  </si>
  <si>
    <t>SJO</t>
  </si>
  <si>
    <t>UIO</t>
  </si>
  <si>
    <t>3m</t>
  </si>
  <si>
    <t>150 eur</t>
  </si>
  <si>
    <t>GYE</t>
  </si>
  <si>
    <t>MRU</t>
  </si>
  <si>
    <t>TNR</t>
  </si>
  <si>
    <t>AUA</t>
  </si>
  <si>
    <t>CUR</t>
  </si>
  <si>
    <t>BON</t>
  </si>
  <si>
    <t>VPRRU</t>
  </si>
  <si>
    <t>13SEP-20SEP17</t>
  </si>
  <si>
    <t>CPT</t>
  </si>
  <si>
    <t>CTG</t>
  </si>
  <si>
    <t>DAR</t>
  </si>
  <si>
    <t>DKR</t>
  </si>
  <si>
    <t>EBB</t>
  </si>
  <si>
    <t>FDF</t>
  </si>
  <si>
    <t>HAV</t>
  </si>
  <si>
    <t>JNB</t>
  </si>
  <si>
    <t>JRO</t>
  </si>
  <si>
    <t>MBA</t>
  </si>
  <si>
    <t>NBO</t>
  </si>
  <si>
    <t>PTP</t>
  </si>
  <si>
    <t>PUJ</t>
  </si>
  <si>
    <t>SDQ</t>
  </si>
  <si>
    <t>ZNZ</t>
  </si>
  <si>
    <t>6D/SU</t>
  </si>
  <si>
    <t>7d</t>
  </si>
  <si>
    <t>ZPRRU</t>
  </si>
  <si>
    <t>300 eur</t>
  </si>
  <si>
    <t>VPRRU/RPRRU</t>
  </si>
  <si>
    <t>asap-31may18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</si>
</sst>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"/>
  </numFmts>
  <fonts count="16" x14ac:knownFonts="1">
    <font>
      <sz val="10"/>
      <name val="Verdana"/>
      <family val="2"/>
    </font>
    <font>
      <sz val="11"/>
      <color theme="1"/>
      <name val="Calibri"/>
      <family val="2"/>
      <scheme val="minor"/>
    </font>
    <font>
      <sz val="14"/>
      <name val="System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</font>
    <font>
      <b/>
      <sz val="10"/>
      <name val="Verdana"/>
      <family val="2"/>
    </font>
    <font>
      <sz val="10"/>
      <color rgb="FF000000"/>
      <name val="Arial"/>
      <family val="2"/>
    </font>
    <font>
      <sz val="11"/>
      <color rgb="FF7030A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9" fillId="0" borderId="0"/>
  </cellStyleXfs>
  <cellXfs count="62">
    <xf numFmtId="0" fontId="0" fillId="0" borderId="0" xfId="0"/>
    <xf numFmtId="0" fontId="0" fillId="2" borderId="0" xfId="0" applyFill="1"/>
    <xf numFmtId="0" fontId="4" fillId="2" borderId="0" xfId="0" applyFont="1" applyFill="1"/>
    <xf numFmtId="0" fontId="7" fillId="2" borderId="0" xfId="0" applyFont="1" applyFill="1"/>
    <xf numFmtId="0" fontId="4" fillId="2" borderId="0" xfId="5" applyFont="1" applyFill="1" applyBorder="1"/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6" fillId="2" borderId="0" xfId="0" applyFont="1" applyFill="1"/>
    <xf numFmtId="0" fontId="3" fillId="2" borderId="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0" fillId="2" borderId="0" xfId="0" applyFont="1" applyFill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3" fillId="2" borderId="4" xfId="6" applyFont="1" applyFill="1" applyBorder="1" applyAlignment="1">
      <alignment horizontal="center"/>
    </xf>
    <xf numFmtId="0" fontId="3" fillId="2" borderId="1" xfId="6" applyFont="1" applyFill="1" applyBorder="1" applyAlignment="1">
      <alignment horizontal="center"/>
    </xf>
    <xf numFmtId="0" fontId="3" fillId="2" borderId="1" xfId="4" applyFont="1" applyFill="1" applyBorder="1" applyAlignment="1">
      <alignment horizontal="center"/>
    </xf>
    <xf numFmtId="0" fontId="3" fillId="2" borderId="1" xfId="3" applyFont="1" applyFill="1" applyBorder="1" applyAlignment="1">
      <alignment horizontal="center"/>
    </xf>
    <xf numFmtId="0" fontId="3" fillId="2" borderId="2" xfId="6" applyFont="1" applyFill="1" applyBorder="1" applyAlignment="1">
      <alignment horizontal="center"/>
    </xf>
    <xf numFmtId="0" fontId="3" fillId="2" borderId="9" xfId="4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2" fillId="2" borderId="4" xfId="3" applyFont="1" applyFill="1" applyBorder="1" applyAlignment="1">
      <alignment horizontal="center"/>
    </xf>
    <xf numFmtId="0" fontId="6" fillId="2" borderId="1" xfId="3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13" fillId="2" borderId="18" xfId="0" applyNumberFormat="1" applyFont="1" applyFill="1" applyBorder="1" applyAlignment="1">
      <alignment horizontal="center"/>
    </xf>
    <xf numFmtId="1" fontId="13" fillId="2" borderId="16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12" fillId="2" borderId="1" xfId="3" applyFont="1" applyFill="1" applyBorder="1" applyAlignment="1">
      <alignment horizontal="center"/>
    </xf>
    <xf numFmtId="0" fontId="14" fillId="2" borderId="1" xfId="3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1" fontId="13" fillId="2" borderId="13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13" fillId="2" borderId="20" xfId="0" applyNumberFormat="1" applyFont="1" applyFill="1" applyBorder="1" applyAlignment="1">
      <alignment horizontal="center"/>
    </xf>
    <xf numFmtId="0" fontId="12" fillId="2" borderId="1" xfId="6" applyFont="1" applyFill="1" applyBorder="1" applyAlignment="1">
      <alignment horizontal="center"/>
    </xf>
    <xf numFmtId="0" fontId="3" fillId="2" borderId="1" xfId="4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2" fillId="2" borderId="9" xfId="6" applyFont="1" applyFill="1" applyBorder="1" applyAlignment="1">
      <alignment horizontal="center"/>
    </xf>
    <xf numFmtId="0" fontId="6" fillId="2" borderId="9" xfId="3" applyFont="1" applyFill="1" applyBorder="1" applyAlignment="1">
      <alignment horizontal="center"/>
    </xf>
    <xf numFmtId="1" fontId="13" fillId="2" borderId="9" xfId="0" applyNumberFormat="1" applyFont="1" applyFill="1" applyBorder="1" applyAlignment="1">
      <alignment horizontal="center"/>
    </xf>
    <xf numFmtId="1" fontId="13" fillId="2" borderId="11" xfId="0" applyNumberFormat="1" applyFont="1" applyFill="1" applyBorder="1" applyAlignment="1">
      <alignment horizontal="center"/>
    </xf>
    <xf numFmtId="0" fontId="15" fillId="2" borderId="0" xfId="0" applyFont="1" applyFill="1"/>
    <xf numFmtId="1" fontId="13" fillId="2" borderId="4" xfId="0" applyNumberFormat="1" applyFont="1" applyFill="1" applyBorder="1" applyAlignment="1">
      <alignment horizontal="center"/>
    </xf>
    <xf numFmtId="1" fontId="13" fillId="2" borderId="19" xfId="0" applyNumberFormat="1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2" fillId="2" borderId="10" xfId="6" applyFont="1" applyFill="1" applyBorder="1" applyAlignment="1">
      <alignment horizontal="center"/>
    </xf>
    <xf numFmtId="0" fontId="6" fillId="2" borderId="17" xfId="3" applyFont="1" applyFill="1" applyBorder="1" applyAlignment="1">
      <alignment horizontal="center"/>
    </xf>
  </cellXfs>
  <cellStyles count="7">
    <cellStyle name="          _x000d__x000a_386grabber=s3911grb." xfId="1"/>
    <cellStyle name="Euro" xfId="2"/>
    <cellStyle name="Normal" xfId="0" builtinId="0"/>
    <cellStyle name="Normal 2" xfId="3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1907</xdr:colOff>
      <xdr:row>1</xdr:row>
      <xdr:rowOff>19050</xdr:rowOff>
    </xdr:from>
    <xdr:to>
      <xdr:col>13</xdr:col>
      <xdr:colOff>38101</xdr:colOff>
      <xdr:row>5</xdr:row>
      <xdr:rowOff>152399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7" y="179070"/>
          <a:ext cx="7831454" cy="8343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716280</xdr:colOff>
      <xdr:row>0</xdr:row>
      <xdr:rowOff>22860</xdr:rowOff>
    </xdr:from>
    <xdr:to>
      <xdr:col>13</xdr:col>
      <xdr:colOff>22860</xdr:colOff>
      <xdr:row>5</xdr:row>
      <xdr:rowOff>146685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" y="22860"/>
          <a:ext cx="790956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39"/>
  <sheetViews>
    <sheetView workbookViewId="0">
      <selection activeCell="O24" sqref="O24"/>
    </sheetView>
  </sheetViews>
  <sheetFormatPr defaultRowHeight="12.6" x14ac:dyDescent="0.2"/>
  <cols>
    <col min="1" max="1" width="3.7265625" style="1" customWidth="1"/>
    <col min="2" max="2" width="5.453125" style="1" bestFit="1" customWidth="1"/>
    <col min="3" max="3" width="4.7265625" style="1" bestFit="1" customWidth="1"/>
    <col min="4" max="4" width="8.26953125" style="1" bestFit="1" customWidth="1"/>
    <col min="5" max="5" width="4.26953125" style="1" bestFit="1" customWidth="1"/>
    <col min="6" max="6" width="7.26953125" style="1" bestFit="1" customWidth="1"/>
    <col min="7" max="7" width="8.7265625" style="1"/>
    <col min="8" max="8" width="12.26953125" style="1" bestFit="1" customWidth="1"/>
    <col min="9" max="9" width="8.26953125" style="1" bestFit="1" customWidth="1"/>
    <col min="10" max="10" width="4.26953125" style="1" bestFit="1" customWidth="1"/>
    <col min="11" max="11" width="8.7265625" style="1"/>
    <col min="12" max="12" width="8.36328125" style="1" bestFit="1" customWidth="1"/>
    <col min="13" max="13" width="12.36328125" style="1" bestFit="1" customWidth="1"/>
    <col min="14" max="14" width="3.6328125" style="1" customWidth="1"/>
    <col min="15" max="15" width="11.26953125" style="1" bestFit="1" customWidth="1"/>
    <col min="16" max="16" width="7.36328125" style="1" customWidth="1"/>
    <col min="17" max="17" width="3.36328125" style="1" customWidth="1"/>
    <col min="18" max="18" width="19.6328125" style="1" bestFit="1" customWidth="1"/>
    <col min="19" max="16384" width="8.7265625" style="1"/>
  </cols>
  <sheetData>
    <row r="2" spans="2:20" ht="13.8" x14ac:dyDescent="0.25">
      <c r="T2" s="21"/>
    </row>
    <row r="3" spans="2:20" ht="13.8" x14ac:dyDescent="0.25">
      <c r="T3" s="21"/>
    </row>
    <row r="4" spans="2:20" ht="13.8" x14ac:dyDescent="0.25">
      <c r="T4" s="21"/>
    </row>
    <row r="5" spans="2:20" ht="13.8" x14ac:dyDescent="0.25">
      <c r="T5" s="21"/>
    </row>
    <row r="6" spans="2:20" ht="14.4" thickBot="1" x14ac:dyDescent="0.3">
      <c r="T6" s="21"/>
    </row>
    <row r="7" spans="2:20" ht="13.8" x14ac:dyDescent="0.25">
      <c r="B7" s="14" t="s">
        <v>0</v>
      </c>
      <c r="C7" s="15" t="s">
        <v>1</v>
      </c>
      <c r="D7" s="5" t="s">
        <v>1</v>
      </c>
      <c r="E7" s="6" t="s">
        <v>1</v>
      </c>
      <c r="F7" s="7" t="s">
        <v>2</v>
      </c>
      <c r="G7" s="8" t="s">
        <v>1</v>
      </c>
      <c r="H7" s="9"/>
      <c r="I7" s="5" t="s">
        <v>1</v>
      </c>
      <c r="J7" s="6" t="s">
        <v>1</v>
      </c>
      <c r="K7" s="7" t="s">
        <v>3</v>
      </c>
      <c r="L7" s="8" t="s">
        <v>1</v>
      </c>
      <c r="M7" s="10"/>
      <c r="T7" s="21"/>
    </row>
    <row r="8" spans="2:20" ht="14.4" thickBot="1" x14ac:dyDescent="0.3">
      <c r="B8" s="11" t="s">
        <v>4</v>
      </c>
      <c r="C8" s="13" t="s">
        <v>5</v>
      </c>
      <c r="D8" s="11" t="s">
        <v>6</v>
      </c>
      <c r="E8" s="12" t="s">
        <v>7</v>
      </c>
      <c r="F8" s="12" t="s">
        <v>8</v>
      </c>
      <c r="G8" s="16" t="s">
        <v>9</v>
      </c>
      <c r="H8" s="16" t="s">
        <v>14</v>
      </c>
      <c r="I8" s="17" t="s">
        <v>6</v>
      </c>
      <c r="J8" s="18" t="s">
        <v>7</v>
      </c>
      <c r="K8" s="19" t="s">
        <v>8</v>
      </c>
      <c r="L8" s="16" t="s">
        <v>9</v>
      </c>
      <c r="M8" s="20" t="s">
        <v>14</v>
      </c>
      <c r="O8" s="56" t="s">
        <v>10</v>
      </c>
      <c r="P8" s="2"/>
      <c r="R8" s="3" t="s">
        <v>65</v>
      </c>
      <c r="S8" s="21"/>
      <c r="T8" s="21"/>
    </row>
    <row r="9" spans="2:20" ht="13.8" x14ac:dyDescent="0.25">
      <c r="B9" s="34" t="s">
        <v>16</v>
      </c>
      <c r="C9" s="35" t="s">
        <v>28</v>
      </c>
      <c r="D9" s="36" t="s">
        <v>44</v>
      </c>
      <c r="E9" s="25" t="s">
        <v>17</v>
      </c>
      <c r="F9" s="27">
        <v>400</v>
      </c>
      <c r="G9" s="37">
        <v>735</v>
      </c>
      <c r="H9" s="38">
        <f>G9*69</f>
        <v>50715</v>
      </c>
      <c r="I9" s="36" t="s">
        <v>44</v>
      </c>
      <c r="J9" s="25" t="s">
        <v>17</v>
      </c>
      <c r="K9" s="28">
        <v>431</v>
      </c>
      <c r="L9" s="28">
        <v>735</v>
      </c>
      <c r="M9" s="39">
        <f>L9*69</f>
        <v>50715</v>
      </c>
      <c r="O9" s="4" t="s">
        <v>11</v>
      </c>
      <c r="P9" s="2"/>
      <c r="R9" s="3" t="s">
        <v>45</v>
      </c>
      <c r="S9" s="3"/>
      <c r="T9" s="21"/>
    </row>
    <row r="10" spans="2:20" ht="13.8" x14ac:dyDescent="0.25">
      <c r="B10" s="40" t="s">
        <v>16</v>
      </c>
      <c r="C10" s="41" t="s">
        <v>29</v>
      </c>
      <c r="D10" s="36" t="s">
        <v>44</v>
      </c>
      <c r="E10" s="26" t="s">
        <v>17</v>
      </c>
      <c r="F10" s="29">
        <v>531</v>
      </c>
      <c r="G10" s="42">
        <v>878</v>
      </c>
      <c r="H10" s="43">
        <f t="shared" ref="H10:H12" si="0">G10*69</f>
        <v>60582</v>
      </c>
      <c r="I10" s="36" t="s">
        <v>44</v>
      </c>
      <c r="J10" s="26" t="s">
        <v>17</v>
      </c>
      <c r="K10" s="29"/>
      <c r="L10" s="29"/>
      <c r="M10" s="44">
        <f t="shared" ref="M10:M34" si="1">L10*70</f>
        <v>0</v>
      </c>
      <c r="O10" s="3" t="s">
        <v>12</v>
      </c>
      <c r="P10" s="2"/>
      <c r="R10" s="3" t="s">
        <v>66</v>
      </c>
      <c r="S10" s="3"/>
    </row>
    <row r="11" spans="2:20" ht="13.8" x14ac:dyDescent="0.25">
      <c r="B11" s="40" t="s">
        <v>16</v>
      </c>
      <c r="C11" s="41" t="s">
        <v>32</v>
      </c>
      <c r="D11" s="36" t="s">
        <v>44</v>
      </c>
      <c r="E11" s="26" t="s">
        <v>17</v>
      </c>
      <c r="F11" s="30">
        <v>381</v>
      </c>
      <c r="G11" s="30">
        <v>689</v>
      </c>
      <c r="H11" s="43">
        <f t="shared" si="0"/>
        <v>47541</v>
      </c>
      <c r="I11" s="36" t="s">
        <v>44</v>
      </c>
      <c r="J11" s="26" t="s">
        <v>17</v>
      </c>
      <c r="K11" s="30">
        <v>412</v>
      </c>
      <c r="L11" s="30">
        <v>689</v>
      </c>
      <c r="M11" s="44">
        <f>L11*69</f>
        <v>47541</v>
      </c>
      <c r="O11" s="2" t="s">
        <v>13</v>
      </c>
      <c r="P11" s="2"/>
      <c r="R11" s="3" t="s">
        <v>62</v>
      </c>
      <c r="S11" s="3"/>
    </row>
    <row r="12" spans="2:20" ht="13.8" x14ac:dyDescent="0.25">
      <c r="B12" s="40" t="s">
        <v>16</v>
      </c>
      <c r="C12" s="41" t="s">
        <v>24</v>
      </c>
      <c r="D12" s="36" t="s">
        <v>44</v>
      </c>
      <c r="E12" s="26" t="s">
        <v>17</v>
      </c>
      <c r="F12" s="29">
        <v>527</v>
      </c>
      <c r="G12" s="45">
        <v>849</v>
      </c>
      <c r="H12" s="46">
        <f t="shared" si="0"/>
        <v>58581</v>
      </c>
      <c r="I12" s="36" t="s">
        <v>44</v>
      </c>
      <c r="J12" s="26" t="s">
        <v>17</v>
      </c>
      <c r="K12" s="31">
        <v>559</v>
      </c>
      <c r="L12" s="31">
        <v>849</v>
      </c>
      <c r="M12" s="44">
        <f t="shared" ref="M12:M32" si="2">L12*69</f>
        <v>58581</v>
      </c>
      <c r="O12" s="4" t="s">
        <v>15</v>
      </c>
      <c r="P12" s="2"/>
      <c r="R12" s="2" t="s">
        <v>61</v>
      </c>
      <c r="S12" s="3"/>
    </row>
    <row r="13" spans="2:20" ht="13.8" x14ac:dyDescent="0.25">
      <c r="B13" s="40" t="s">
        <v>16</v>
      </c>
      <c r="C13" s="41" t="s">
        <v>47</v>
      </c>
      <c r="D13" s="36" t="s">
        <v>44</v>
      </c>
      <c r="E13" s="26" t="s">
        <v>17</v>
      </c>
      <c r="F13" s="29"/>
      <c r="G13" s="45"/>
      <c r="H13" s="43">
        <f t="shared" ref="H13:H23" si="3">G13*70</f>
        <v>0</v>
      </c>
      <c r="I13" s="36" t="s">
        <v>44</v>
      </c>
      <c r="J13" s="26" t="s">
        <v>17</v>
      </c>
      <c r="K13" s="31">
        <v>656</v>
      </c>
      <c r="L13" s="31">
        <v>950</v>
      </c>
      <c r="M13" s="44">
        <f t="shared" si="2"/>
        <v>65550</v>
      </c>
      <c r="O13" s="4" t="s">
        <v>18</v>
      </c>
      <c r="P13" s="2"/>
      <c r="R13" s="3" t="s">
        <v>36</v>
      </c>
      <c r="S13" s="3"/>
    </row>
    <row r="14" spans="2:20" ht="13.8" x14ac:dyDescent="0.25">
      <c r="B14" s="40" t="s">
        <v>16</v>
      </c>
      <c r="C14" s="47" t="s">
        <v>30</v>
      </c>
      <c r="D14" s="36" t="s">
        <v>44</v>
      </c>
      <c r="E14" s="26" t="s">
        <v>17</v>
      </c>
      <c r="F14" s="30">
        <v>483</v>
      </c>
      <c r="G14" s="48">
        <v>799</v>
      </c>
      <c r="H14" s="43">
        <f>G14*69</f>
        <v>55131</v>
      </c>
      <c r="I14" s="36" t="s">
        <v>44</v>
      </c>
      <c r="J14" s="26" t="s">
        <v>17</v>
      </c>
      <c r="K14" s="30">
        <v>515</v>
      </c>
      <c r="L14" s="48">
        <v>799</v>
      </c>
      <c r="M14" s="44">
        <f t="shared" si="2"/>
        <v>55131</v>
      </c>
      <c r="O14" s="4" t="s">
        <v>19</v>
      </c>
      <c r="P14" s="2" t="s">
        <v>20</v>
      </c>
      <c r="R14" s="3" t="s">
        <v>37</v>
      </c>
      <c r="S14" s="3"/>
    </row>
    <row r="15" spans="2:20" ht="13.8" x14ac:dyDescent="0.25">
      <c r="B15" s="40" t="s">
        <v>16</v>
      </c>
      <c r="C15" s="47" t="s">
        <v>31</v>
      </c>
      <c r="D15" s="36" t="s">
        <v>44</v>
      </c>
      <c r="E15" s="26" t="s">
        <v>17</v>
      </c>
      <c r="F15" s="30">
        <v>256</v>
      </c>
      <c r="G15" s="45">
        <v>579</v>
      </c>
      <c r="H15" s="43">
        <f t="shared" ref="H15:H20" si="4">G15*69</f>
        <v>39951</v>
      </c>
      <c r="I15" s="36" t="s">
        <v>44</v>
      </c>
      <c r="J15" s="26" t="s">
        <v>17</v>
      </c>
      <c r="K15" s="30">
        <v>288</v>
      </c>
      <c r="L15" s="45">
        <v>579</v>
      </c>
      <c r="M15" s="44">
        <f t="shared" si="2"/>
        <v>39951</v>
      </c>
      <c r="O15" s="4"/>
      <c r="P15" s="2"/>
      <c r="R15" s="3"/>
      <c r="S15" s="3"/>
    </row>
    <row r="16" spans="2:20" ht="13.8" x14ac:dyDescent="0.25">
      <c r="B16" s="40" t="s">
        <v>16</v>
      </c>
      <c r="C16" s="47" t="s">
        <v>27</v>
      </c>
      <c r="D16" s="36" t="s">
        <v>44</v>
      </c>
      <c r="E16" s="26" t="s">
        <v>17</v>
      </c>
      <c r="F16" s="30">
        <v>430</v>
      </c>
      <c r="G16" s="30">
        <v>739</v>
      </c>
      <c r="H16" s="43">
        <f t="shared" si="4"/>
        <v>50991</v>
      </c>
      <c r="I16" s="36" t="s">
        <v>44</v>
      </c>
      <c r="J16" s="26" t="s">
        <v>17</v>
      </c>
      <c r="K16" s="30">
        <v>462</v>
      </c>
      <c r="L16" s="30">
        <v>739</v>
      </c>
      <c r="M16" s="44">
        <f t="shared" si="2"/>
        <v>50991</v>
      </c>
      <c r="O16" s="2"/>
      <c r="P16" s="2" t="s">
        <v>22</v>
      </c>
      <c r="R16" s="3" t="s">
        <v>21</v>
      </c>
      <c r="S16" s="3"/>
    </row>
    <row r="17" spans="2:19" ht="13.8" x14ac:dyDescent="0.25">
      <c r="B17" s="40" t="s">
        <v>16</v>
      </c>
      <c r="C17" s="47" t="s">
        <v>33</v>
      </c>
      <c r="D17" s="36" t="s">
        <v>44</v>
      </c>
      <c r="E17" s="26" t="s">
        <v>17</v>
      </c>
      <c r="F17" s="30">
        <v>627</v>
      </c>
      <c r="G17" s="45">
        <v>930</v>
      </c>
      <c r="H17" s="43">
        <f t="shared" si="4"/>
        <v>64170</v>
      </c>
      <c r="I17" s="36" t="s">
        <v>44</v>
      </c>
      <c r="J17" s="26" t="s">
        <v>17</v>
      </c>
      <c r="K17" s="30">
        <v>659</v>
      </c>
      <c r="L17" s="45">
        <v>930</v>
      </c>
      <c r="M17" s="44">
        <f t="shared" si="2"/>
        <v>64170</v>
      </c>
      <c r="O17" s="4" t="s">
        <v>23</v>
      </c>
      <c r="P17" s="2"/>
      <c r="R17" s="3" t="s">
        <v>21</v>
      </c>
      <c r="S17" s="3"/>
    </row>
    <row r="18" spans="2:19" ht="13.8" x14ac:dyDescent="0.25">
      <c r="B18" s="40" t="s">
        <v>16</v>
      </c>
      <c r="C18" s="47" t="s">
        <v>34</v>
      </c>
      <c r="D18" s="36" t="s">
        <v>44</v>
      </c>
      <c r="E18" s="26" t="s">
        <v>17</v>
      </c>
      <c r="F18" s="30">
        <v>577</v>
      </c>
      <c r="G18" s="30">
        <v>899</v>
      </c>
      <c r="H18" s="43">
        <f t="shared" si="4"/>
        <v>62031</v>
      </c>
      <c r="I18" s="36" t="s">
        <v>44</v>
      </c>
      <c r="J18" s="26" t="s">
        <v>17</v>
      </c>
      <c r="K18" s="30">
        <v>609</v>
      </c>
      <c r="L18" s="30">
        <v>899</v>
      </c>
      <c r="M18" s="44">
        <f t="shared" si="2"/>
        <v>62031</v>
      </c>
      <c r="O18" s="2" t="s">
        <v>25</v>
      </c>
      <c r="P18" s="3"/>
      <c r="R18" s="3" t="s">
        <v>26</v>
      </c>
      <c r="S18" s="3"/>
    </row>
    <row r="19" spans="2:19" ht="13.8" x14ac:dyDescent="0.25">
      <c r="B19" s="40" t="s">
        <v>16</v>
      </c>
      <c r="C19" s="47" t="s">
        <v>35</v>
      </c>
      <c r="D19" s="36" t="s">
        <v>44</v>
      </c>
      <c r="E19" s="26" t="s">
        <v>17</v>
      </c>
      <c r="F19" s="30">
        <v>523</v>
      </c>
      <c r="G19" s="30">
        <v>875</v>
      </c>
      <c r="H19" s="43">
        <f t="shared" si="4"/>
        <v>60375</v>
      </c>
      <c r="I19" s="36" t="s">
        <v>44</v>
      </c>
      <c r="J19" s="26" t="s">
        <v>17</v>
      </c>
      <c r="K19" s="30">
        <v>568</v>
      </c>
      <c r="L19" s="30">
        <v>875</v>
      </c>
      <c r="M19" s="44">
        <f t="shared" si="2"/>
        <v>60375</v>
      </c>
    </row>
    <row r="20" spans="2:19" ht="13.8" x14ac:dyDescent="0.25">
      <c r="B20" s="40" t="s">
        <v>16</v>
      </c>
      <c r="C20" s="47" t="s">
        <v>38</v>
      </c>
      <c r="D20" s="36" t="s">
        <v>44</v>
      </c>
      <c r="E20" s="23" t="s">
        <v>17</v>
      </c>
      <c r="F20" s="32">
        <v>598</v>
      </c>
      <c r="G20" s="49">
        <v>929</v>
      </c>
      <c r="H20" s="43">
        <f t="shared" si="4"/>
        <v>64101</v>
      </c>
      <c r="I20" s="36" t="s">
        <v>44</v>
      </c>
      <c r="J20" s="23" t="s">
        <v>17</v>
      </c>
      <c r="K20" s="32">
        <v>644</v>
      </c>
      <c r="L20" s="32">
        <v>929</v>
      </c>
      <c r="M20" s="44">
        <f t="shared" si="2"/>
        <v>64101</v>
      </c>
      <c r="O20" s="24"/>
    </row>
    <row r="21" spans="2:19" ht="13.8" x14ac:dyDescent="0.25">
      <c r="B21" s="40" t="s">
        <v>16</v>
      </c>
      <c r="C21" s="47" t="s">
        <v>41</v>
      </c>
      <c r="D21" s="36" t="s">
        <v>44</v>
      </c>
      <c r="E21" s="26" t="s">
        <v>17</v>
      </c>
      <c r="F21" s="29"/>
      <c r="G21" s="45"/>
      <c r="H21" s="43">
        <f t="shared" si="3"/>
        <v>0</v>
      </c>
      <c r="I21" s="36" t="s">
        <v>44</v>
      </c>
      <c r="J21" s="23" t="s">
        <v>17</v>
      </c>
      <c r="K21" s="29">
        <v>266</v>
      </c>
      <c r="L21" s="29">
        <v>549</v>
      </c>
      <c r="M21" s="44">
        <f t="shared" si="2"/>
        <v>37881</v>
      </c>
      <c r="O21" s="24"/>
    </row>
    <row r="22" spans="2:19" ht="13.8" x14ac:dyDescent="0.25">
      <c r="B22" s="40" t="s">
        <v>16</v>
      </c>
      <c r="C22" s="47" t="s">
        <v>42</v>
      </c>
      <c r="D22" s="36" t="s">
        <v>44</v>
      </c>
      <c r="E22" s="26" t="s">
        <v>17</v>
      </c>
      <c r="F22" s="26"/>
      <c r="G22" s="26"/>
      <c r="H22" s="43">
        <f t="shared" si="3"/>
        <v>0</v>
      </c>
      <c r="I22" s="36" t="s">
        <v>44</v>
      </c>
      <c r="J22" s="23" t="s">
        <v>17</v>
      </c>
      <c r="K22" s="29">
        <v>271</v>
      </c>
      <c r="L22" s="29">
        <v>549</v>
      </c>
      <c r="M22" s="44">
        <f t="shared" si="2"/>
        <v>37881</v>
      </c>
    </row>
    <row r="23" spans="2:19" ht="13.8" x14ac:dyDescent="0.25">
      <c r="B23" s="40" t="s">
        <v>16</v>
      </c>
      <c r="C23" s="47" t="s">
        <v>43</v>
      </c>
      <c r="D23" s="36" t="s">
        <v>44</v>
      </c>
      <c r="E23" s="26" t="s">
        <v>17</v>
      </c>
      <c r="F23" s="26"/>
      <c r="G23" s="26"/>
      <c r="H23" s="43">
        <f t="shared" si="3"/>
        <v>0</v>
      </c>
      <c r="I23" s="36" t="s">
        <v>44</v>
      </c>
      <c r="J23" s="23" t="s">
        <v>17</v>
      </c>
      <c r="K23" s="29">
        <v>268</v>
      </c>
      <c r="L23" s="29">
        <v>549</v>
      </c>
      <c r="M23" s="44">
        <f t="shared" si="2"/>
        <v>37881</v>
      </c>
    </row>
    <row r="24" spans="2:19" ht="13.8" x14ac:dyDescent="0.25">
      <c r="B24" s="40" t="s">
        <v>16</v>
      </c>
      <c r="C24" s="47" t="s">
        <v>46</v>
      </c>
      <c r="D24" s="36" t="s">
        <v>44</v>
      </c>
      <c r="E24" s="26" t="s">
        <v>17</v>
      </c>
      <c r="F24" s="26">
        <v>302</v>
      </c>
      <c r="G24" s="26">
        <v>609</v>
      </c>
      <c r="H24" s="43">
        <f>G24*69</f>
        <v>42021</v>
      </c>
      <c r="I24" s="36" t="s">
        <v>44</v>
      </c>
      <c r="J24" s="23" t="s">
        <v>17</v>
      </c>
      <c r="K24" s="29">
        <v>333</v>
      </c>
      <c r="L24" s="29">
        <v>609</v>
      </c>
      <c r="M24" s="44">
        <f t="shared" si="2"/>
        <v>42021</v>
      </c>
    </row>
    <row r="25" spans="2:19" ht="13.8" x14ac:dyDescent="0.25">
      <c r="B25" s="40" t="s">
        <v>16</v>
      </c>
      <c r="C25" s="47" t="s">
        <v>48</v>
      </c>
      <c r="D25" s="36" t="s">
        <v>44</v>
      </c>
      <c r="E25" s="26" t="s">
        <v>17</v>
      </c>
      <c r="F25" s="26"/>
      <c r="G25" s="26"/>
      <c r="H25" s="43"/>
      <c r="I25" s="36" t="s">
        <v>44</v>
      </c>
      <c r="J25" s="23" t="s">
        <v>17</v>
      </c>
      <c r="K25" s="29">
        <v>173</v>
      </c>
      <c r="L25" s="29">
        <v>480</v>
      </c>
      <c r="M25" s="44">
        <f t="shared" si="2"/>
        <v>33120</v>
      </c>
    </row>
    <row r="26" spans="2:19" ht="13.8" x14ac:dyDescent="0.25">
      <c r="B26" s="40" t="s">
        <v>16</v>
      </c>
      <c r="C26" s="47" t="s">
        <v>49</v>
      </c>
      <c r="D26" s="36" t="s">
        <v>44</v>
      </c>
      <c r="E26" s="26" t="s">
        <v>17</v>
      </c>
      <c r="F26" s="26">
        <v>101</v>
      </c>
      <c r="G26" s="26">
        <v>470</v>
      </c>
      <c r="H26" s="43">
        <f>G26*69</f>
        <v>32430</v>
      </c>
      <c r="I26" s="36" t="s">
        <v>44</v>
      </c>
      <c r="J26" s="23" t="s">
        <v>17</v>
      </c>
      <c r="K26" s="29">
        <v>87</v>
      </c>
      <c r="L26" s="29">
        <v>470</v>
      </c>
      <c r="M26" s="44">
        <f t="shared" si="2"/>
        <v>32430</v>
      </c>
    </row>
    <row r="27" spans="2:19" ht="13.8" x14ac:dyDescent="0.25">
      <c r="B27" s="40" t="s">
        <v>16</v>
      </c>
      <c r="C27" s="47" t="s">
        <v>53</v>
      </c>
      <c r="D27" s="36" t="s">
        <v>44</v>
      </c>
      <c r="E27" s="26" t="s">
        <v>17</v>
      </c>
      <c r="F27" s="26">
        <v>282</v>
      </c>
      <c r="G27" s="26">
        <v>589</v>
      </c>
      <c r="H27" s="43">
        <f t="shared" ref="H27:H39" si="5">G27*69</f>
        <v>40641</v>
      </c>
      <c r="I27" s="36" t="s">
        <v>44</v>
      </c>
      <c r="J27" s="23" t="s">
        <v>17</v>
      </c>
      <c r="K27" s="29">
        <v>313</v>
      </c>
      <c r="L27" s="29">
        <v>589</v>
      </c>
      <c r="M27" s="44">
        <f t="shared" si="2"/>
        <v>40641</v>
      </c>
    </row>
    <row r="28" spans="2:19" ht="13.8" x14ac:dyDescent="0.25">
      <c r="B28" s="40" t="s">
        <v>16</v>
      </c>
      <c r="C28" s="47" t="s">
        <v>54</v>
      </c>
      <c r="D28" s="36" t="s">
        <v>44</v>
      </c>
      <c r="E28" s="26" t="s">
        <v>17</v>
      </c>
      <c r="F28" s="26">
        <v>240</v>
      </c>
      <c r="G28" s="26">
        <v>579</v>
      </c>
      <c r="H28" s="43">
        <f t="shared" si="5"/>
        <v>39951</v>
      </c>
      <c r="I28" s="36" t="s">
        <v>44</v>
      </c>
      <c r="J28" s="23" t="s">
        <v>17</v>
      </c>
      <c r="K28" s="29">
        <v>272</v>
      </c>
      <c r="L28" s="29">
        <v>579</v>
      </c>
      <c r="M28" s="44">
        <f t="shared" si="2"/>
        <v>39951</v>
      </c>
    </row>
    <row r="29" spans="2:19" ht="13.8" x14ac:dyDescent="0.25">
      <c r="B29" s="40" t="s">
        <v>16</v>
      </c>
      <c r="C29" s="47" t="s">
        <v>50</v>
      </c>
      <c r="D29" s="36" t="s">
        <v>44</v>
      </c>
      <c r="E29" s="26" t="s">
        <v>17</v>
      </c>
      <c r="F29" s="26">
        <v>194</v>
      </c>
      <c r="G29" s="26">
        <v>540</v>
      </c>
      <c r="H29" s="43">
        <f t="shared" si="5"/>
        <v>37260</v>
      </c>
      <c r="I29" s="36" t="s">
        <v>44</v>
      </c>
      <c r="J29" s="23" t="s">
        <v>17</v>
      </c>
      <c r="K29" s="29">
        <v>226</v>
      </c>
      <c r="L29" s="29">
        <v>540</v>
      </c>
      <c r="M29" s="44">
        <f t="shared" si="2"/>
        <v>37260</v>
      </c>
    </row>
    <row r="30" spans="2:19" ht="13.8" x14ac:dyDescent="0.25">
      <c r="B30" s="40" t="s">
        <v>16</v>
      </c>
      <c r="C30" s="47" t="s">
        <v>55</v>
      </c>
      <c r="D30" s="36" t="s">
        <v>44</v>
      </c>
      <c r="E30" s="26" t="s">
        <v>17</v>
      </c>
      <c r="F30" s="26">
        <v>270</v>
      </c>
      <c r="G30" s="26">
        <v>609</v>
      </c>
      <c r="H30" s="43">
        <f t="shared" si="5"/>
        <v>42021</v>
      </c>
      <c r="I30" s="36" t="s">
        <v>44</v>
      </c>
      <c r="J30" s="23" t="s">
        <v>17</v>
      </c>
      <c r="K30" s="29">
        <v>301</v>
      </c>
      <c r="L30" s="29">
        <v>609</v>
      </c>
      <c r="M30" s="44">
        <f t="shared" si="2"/>
        <v>42021</v>
      </c>
    </row>
    <row r="31" spans="2:19" ht="13.8" x14ac:dyDescent="0.25">
      <c r="B31" s="40" t="s">
        <v>16</v>
      </c>
      <c r="C31" s="47" t="s">
        <v>60</v>
      </c>
      <c r="D31" s="36" t="s">
        <v>44</v>
      </c>
      <c r="E31" s="26" t="s">
        <v>17</v>
      </c>
      <c r="F31" s="26">
        <v>170</v>
      </c>
      <c r="G31" s="26">
        <v>509</v>
      </c>
      <c r="H31" s="43">
        <f t="shared" si="5"/>
        <v>35121</v>
      </c>
      <c r="I31" s="36" t="s">
        <v>44</v>
      </c>
      <c r="J31" s="23" t="s">
        <v>17</v>
      </c>
      <c r="K31" s="29">
        <v>202</v>
      </c>
      <c r="L31" s="29">
        <v>509</v>
      </c>
      <c r="M31" s="44">
        <f>L31*69</f>
        <v>35121</v>
      </c>
    </row>
    <row r="32" spans="2:19" ht="13.8" x14ac:dyDescent="0.25">
      <c r="B32" s="40" t="s">
        <v>16</v>
      </c>
      <c r="C32" s="47" t="s">
        <v>56</v>
      </c>
      <c r="D32" s="36" t="s">
        <v>44</v>
      </c>
      <c r="E32" s="26" t="s">
        <v>17</v>
      </c>
      <c r="F32" s="26">
        <v>110</v>
      </c>
      <c r="G32" s="26">
        <v>449</v>
      </c>
      <c r="H32" s="43">
        <f t="shared" si="5"/>
        <v>30981</v>
      </c>
      <c r="I32" s="36" t="s">
        <v>44</v>
      </c>
      <c r="J32" s="23" t="s">
        <v>17</v>
      </c>
      <c r="K32" s="29">
        <v>141</v>
      </c>
      <c r="L32" s="29">
        <v>449</v>
      </c>
      <c r="M32" s="44">
        <f t="shared" si="2"/>
        <v>30981</v>
      </c>
    </row>
    <row r="33" spans="2:13" ht="13.8" x14ac:dyDescent="0.25">
      <c r="B33" s="40" t="s">
        <v>16</v>
      </c>
      <c r="C33" s="47" t="s">
        <v>51</v>
      </c>
      <c r="D33" s="36" t="s">
        <v>44</v>
      </c>
      <c r="E33" s="26" t="s">
        <v>17</v>
      </c>
      <c r="F33" s="26">
        <v>234</v>
      </c>
      <c r="G33" s="26">
        <v>569</v>
      </c>
      <c r="H33" s="43">
        <f t="shared" si="5"/>
        <v>39261</v>
      </c>
      <c r="I33" s="36" t="s">
        <v>44</v>
      </c>
      <c r="J33" s="23" t="s">
        <v>17</v>
      </c>
      <c r="K33" s="29"/>
      <c r="L33" s="29"/>
      <c r="M33" s="44">
        <f t="shared" si="1"/>
        <v>0</v>
      </c>
    </row>
    <row r="34" spans="2:13" ht="13.8" x14ac:dyDescent="0.25">
      <c r="B34" s="40" t="s">
        <v>16</v>
      </c>
      <c r="C34" s="47" t="s">
        <v>57</v>
      </c>
      <c r="D34" s="36" t="s">
        <v>44</v>
      </c>
      <c r="E34" s="26" t="s">
        <v>17</v>
      </c>
      <c r="F34" s="26">
        <v>248</v>
      </c>
      <c r="G34" s="26">
        <v>569</v>
      </c>
      <c r="H34" s="43">
        <f t="shared" si="5"/>
        <v>39261</v>
      </c>
      <c r="I34" s="36" t="s">
        <v>44</v>
      </c>
      <c r="J34" s="23" t="s">
        <v>17</v>
      </c>
      <c r="K34" s="29"/>
      <c r="L34" s="29"/>
      <c r="M34" s="44">
        <f t="shared" si="1"/>
        <v>0</v>
      </c>
    </row>
    <row r="35" spans="2:13" ht="13.8" x14ac:dyDescent="0.25">
      <c r="B35" s="40" t="s">
        <v>16</v>
      </c>
      <c r="C35" s="47" t="s">
        <v>52</v>
      </c>
      <c r="D35" s="36" t="s">
        <v>44</v>
      </c>
      <c r="E35" s="26" t="s">
        <v>17</v>
      </c>
      <c r="F35" s="26">
        <v>210</v>
      </c>
      <c r="G35" s="26">
        <v>509</v>
      </c>
      <c r="H35" s="43">
        <f t="shared" si="5"/>
        <v>35121</v>
      </c>
      <c r="I35" s="36" t="s">
        <v>44</v>
      </c>
      <c r="J35" s="23" t="s">
        <v>17</v>
      </c>
      <c r="K35" s="29">
        <v>242</v>
      </c>
      <c r="L35" s="29">
        <v>509</v>
      </c>
      <c r="M35" s="44">
        <f>L35*69</f>
        <v>35121</v>
      </c>
    </row>
    <row r="36" spans="2:13" ht="13.8" x14ac:dyDescent="0.25">
      <c r="B36" s="40" t="s">
        <v>16</v>
      </c>
      <c r="C36" s="47" t="s">
        <v>58</v>
      </c>
      <c r="D36" s="36" t="s">
        <v>44</v>
      </c>
      <c r="E36" s="26" t="s">
        <v>17</v>
      </c>
      <c r="F36" s="26">
        <v>272</v>
      </c>
      <c r="G36" s="26">
        <v>619</v>
      </c>
      <c r="H36" s="43">
        <f t="shared" si="5"/>
        <v>42711</v>
      </c>
      <c r="I36" s="36" t="s">
        <v>44</v>
      </c>
      <c r="J36" s="23" t="s">
        <v>17</v>
      </c>
      <c r="K36" s="29">
        <v>259</v>
      </c>
      <c r="L36" s="29">
        <v>619</v>
      </c>
      <c r="M36" s="44">
        <f t="shared" ref="M36:M39" si="6">L36*69</f>
        <v>42711</v>
      </c>
    </row>
    <row r="37" spans="2:13" ht="13.8" x14ac:dyDescent="0.25">
      <c r="B37" s="40" t="s">
        <v>16</v>
      </c>
      <c r="C37" s="47" t="s">
        <v>59</v>
      </c>
      <c r="D37" s="36" t="s">
        <v>44</v>
      </c>
      <c r="E37" s="26" t="s">
        <v>17</v>
      </c>
      <c r="F37" s="26">
        <v>303</v>
      </c>
      <c r="G37" s="26">
        <v>649</v>
      </c>
      <c r="H37" s="43">
        <f t="shared" si="5"/>
        <v>44781</v>
      </c>
      <c r="I37" s="36" t="s">
        <v>44</v>
      </c>
      <c r="J37" s="23" t="s">
        <v>17</v>
      </c>
      <c r="K37" s="29">
        <v>289</v>
      </c>
      <c r="L37" s="29">
        <v>649</v>
      </c>
      <c r="M37" s="44">
        <f t="shared" si="6"/>
        <v>44781</v>
      </c>
    </row>
    <row r="38" spans="2:13" ht="13.8" x14ac:dyDescent="0.25">
      <c r="B38" s="50" t="s">
        <v>16</v>
      </c>
      <c r="C38" s="47" t="s">
        <v>39</v>
      </c>
      <c r="D38" s="36" t="s">
        <v>44</v>
      </c>
      <c r="E38" s="26" t="s">
        <v>17</v>
      </c>
      <c r="F38" s="30">
        <v>343</v>
      </c>
      <c r="G38" s="30">
        <v>739</v>
      </c>
      <c r="H38" s="43">
        <f t="shared" si="5"/>
        <v>50991</v>
      </c>
      <c r="I38" s="36" t="s">
        <v>44</v>
      </c>
      <c r="J38" s="26" t="s">
        <v>17</v>
      </c>
      <c r="K38" s="30">
        <v>375</v>
      </c>
      <c r="L38" s="30">
        <v>739</v>
      </c>
      <c r="M38" s="44">
        <f t="shared" si="6"/>
        <v>50991</v>
      </c>
    </row>
    <row r="39" spans="2:13" ht="14.4" thickBot="1" x14ac:dyDescent="0.3">
      <c r="B39" s="51" t="s">
        <v>16</v>
      </c>
      <c r="C39" s="52" t="s">
        <v>40</v>
      </c>
      <c r="D39" s="53" t="s">
        <v>44</v>
      </c>
      <c r="E39" s="22" t="s">
        <v>17</v>
      </c>
      <c r="F39" s="33">
        <v>483</v>
      </c>
      <c r="G39" s="33">
        <v>839</v>
      </c>
      <c r="H39" s="54">
        <f t="shared" si="5"/>
        <v>57891</v>
      </c>
      <c r="I39" s="53" t="s">
        <v>44</v>
      </c>
      <c r="J39" s="22" t="s">
        <v>17</v>
      </c>
      <c r="K39" s="33">
        <v>469</v>
      </c>
      <c r="L39" s="33">
        <v>839</v>
      </c>
      <c r="M39" s="55">
        <f t="shared" si="6"/>
        <v>57891</v>
      </c>
    </row>
  </sheetData>
  <pageMargins left="0.7" right="0.7" top="0.75" bottom="0.75" header="0.3" footer="0.3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T37"/>
  <sheetViews>
    <sheetView tabSelected="1" workbookViewId="0">
      <selection activeCell="R6" sqref="R6"/>
    </sheetView>
  </sheetViews>
  <sheetFormatPr defaultRowHeight="12.6" x14ac:dyDescent="0.2"/>
  <cols>
    <col min="1" max="1" width="3.7265625" style="1" customWidth="1"/>
    <col min="2" max="2" width="5.453125" style="1" bestFit="1" customWidth="1"/>
    <col min="3" max="3" width="4.7265625" style="1" bestFit="1" customWidth="1"/>
    <col min="4" max="4" width="8.26953125" style="1" bestFit="1" customWidth="1"/>
    <col min="5" max="5" width="4" style="1" bestFit="1" customWidth="1"/>
    <col min="6" max="7" width="8.7265625" style="1"/>
    <col min="8" max="8" width="12.26953125" style="1" bestFit="1" customWidth="1"/>
    <col min="9" max="9" width="8.7265625" style="1"/>
    <col min="10" max="10" width="3.453125" style="1" bestFit="1" customWidth="1"/>
    <col min="11" max="12" width="8.7265625" style="1"/>
    <col min="13" max="13" width="12.26953125" style="1" bestFit="1" customWidth="1"/>
    <col min="14" max="14" width="5.26953125" style="1" customWidth="1"/>
    <col min="15" max="15" width="11.26953125" style="1" bestFit="1" customWidth="1"/>
    <col min="16" max="16" width="6.08984375" style="1" customWidth="1"/>
    <col min="17" max="17" width="2.453125" style="1" customWidth="1"/>
    <col min="18" max="16384" width="8.7265625" style="1"/>
  </cols>
  <sheetData>
    <row r="6" spans="2:20" ht="13.2" thickBot="1" x14ac:dyDescent="0.25"/>
    <row r="7" spans="2:20" ht="13.2" x14ac:dyDescent="0.25">
      <c r="B7" s="14" t="s">
        <v>0</v>
      </c>
      <c r="C7" s="15" t="s">
        <v>1</v>
      </c>
      <c r="D7" s="5" t="s">
        <v>1</v>
      </c>
      <c r="E7" s="6" t="s">
        <v>1</v>
      </c>
      <c r="F7" s="7" t="s">
        <v>2</v>
      </c>
      <c r="G7" s="8" t="s">
        <v>1</v>
      </c>
      <c r="H7" s="9"/>
      <c r="I7" s="5" t="s">
        <v>1</v>
      </c>
      <c r="J7" s="6" t="s">
        <v>1</v>
      </c>
      <c r="K7" s="7" t="s">
        <v>3</v>
      </c>
      <c r="L7" s="8" t="s">
        <v>1</v>
      </c>
      <c r="M7" s="10"/>
    </row>
    <row r="8" spans="2:20" ht="13.8" thickBot="1" x14ac:dyDescent="0.3">
      <c r="B8" s="11" t="s">
        <v>4</v>
      </c>
      <c r="C8" s="13" t="s">
        <v>5</v>
      </c>
      <c r="D8" s="11" t="s">
        <v>6</v>
      </c>
      <c r="E8" s="12" t="s">
        <v>7</v>
      </c>
      <c r="F8" s="12" t="s">
        <v>8</v>
      </c>
      <c r="G8" s="16" t="s">
        <v>9</v>
      </c>
      <c r="H8" s="16" t="s">
        <v>14</v>
      </c>
      <c r="I8" s="17" t="s">
        <v>6</v>
      </c>
      <c r="J8" s="18" t="s">
        <v>7</v>
      </c>
      <c r="K8" s="19" t="s">
        <v>8</v>
      </c>
      <c r="L8" s="16" t="s">
        <v>9</v>
      </c>
      <c r="M8" s="20" t="s">
        <v>14</v>
      </c>
    </row>
    <row r="9" spans="2:20" ht="13.8" x14ac:dyDescent="0.25">
      <c r="B9" s="34" t="s">
        <v>16</v>
      </c>
      <c r="C9" s="35" t="s">
        <v>28</v>
      </c>
      <c r="D9" s="36" t="s">
        <v>63</v>
      </c>
      <c r="E9" s="25" t="s">
        <v>17</v>
      </c>
      <c r="F9" s="27">
        <v>1694</v>
      </c>
      <c r="G9" s="37">
        <v>2129</v>
      </c>
      <c r="H9" s="57">
        <f>G9*69</f>
        <v>146901</v>
      </c>
      <c r="I9" s="36" t="s">
        <v>63</v>
      </c>
      <c r="J9" s="25" t="s">
        <v>17</v>
      </c>
      <c r="K9" s="28">
        <v>1725</v>
      </c>
      <c r="L9" s="28">
        <v>2129</v>
      </c>
      <c r="M9" s="58">
        <f>L9*69</f>
        <v>146901</v>
      </c>
    </row>
    <row r="10" spans="2:20" ht="13.8" x14ac:dyDescent="0.25">
      <c r="B10" s="40" t="s">
        <v>16</v>
      </c>
      <c r="C10" s="41" t="s">
        <v>29</v>
      </c>
      <c r="D10" s="36" t="s">
        <v>63</v>
      </c>
      <c r="E10" s="26" t="s">
        <v>17</v>
      </c>
      <c r="F10" s="29">
        <v>1876</v>
      </c>
      <c r="G10" s="42">
        <v>2339</v>
      </c>
      <c r="H10" s="43">
        <f t="shared" ref="H10:H19" si="0">G10*69</f>
        <v>161391</v>
      </c>
      <c r="I10" s="36" t="s">
        <v>63</v>
      </c>
      <c r="J10" s="26" t="s">
        <v>17</v>
      </c>
      <c r="K10" s="29"/>
      <c r="L10" s="42"/>
      <c r="M10" s="44"/>
      <c r="O10" s="56" t="s">
        <v>10</v>
      </c>
      <c r="P10" s="2"/>
      <c r="R10" s="3" t="s">
        <v>63</v>
      </c>
      <c r="S10" s="21"/>
      <c r="T10" s="21"/>
    </row>
    <row r="11" spans="2:20" ht="13.8" x14ac:dyDescent="0.25">
      <c r="B11" s="40" t="s">
        <v>16</v>
      </c>
      <c r="C11" s="41" t="s">
        <v>32</v>
      </c>
      <c r="D11" s="36" t="s">
        <v>63</v>
      </c>
      <c r="E11" s="26" t="s">
        <v>17</v>
      </c>
      <c r="F11" s="30">
        <v>1771</v>
      </c>
      <c r="G11" s="30">
        <v>2179</v>
      </c>
      <c r="H11" s="43">
        <f t="shared" si="0"/>
        <v>150351</v>
      </c>
      <c r="I11" s="36" t="s">
        <v>63</v>
      </c>
      <c r="J11" s="26" t="s">
        <v>17</v>
      </c>
      <c r="K11" s="30">
        <v>1802</v>
      </c>
      <c r="L11" s="30">
        <v>2179</v>
      </c>
      <c r="M11" s="44">
        <f>L11*69</f>
        <v>150351</v>
      </c>
      <c r="O11" s="4" t="s">
        <v>11</v>
      </c>
      <c r="P11" s="2"/>
      <c r="R11" s="3" t="s">
        <v>45</v>
      </c>
      <c r="S11" s="3"/>
      <c r="T11" s="21"/>
    </row>
    <row r="12" spans="2:20" ht="13.8" x14ac:dyDescent="0.25">
      <c r="B12" s="40" t="s">
        <v>16</v>
      </c>
      <c r="C12" s="41" t="s">
        <v>24</v>
      </c>
      <c r="D12" s="36" t="s">
        <v>63</v>
      </c>
      <c r="E12" s="26" t="s">
        <v>17</v>
      </c>
      <c r="F12" s="29">
        <v>2017</v>
      </c>
      <c r="G12" s="45">
        <v>2439</v>
      </c>
      <c r="H12" s="43">
        <f t="shared" si="0"/>
        <v>168291</v>
      </c>
      <c r="I12" s="36" t="s">
        <v>63</v>
      </c>
      <c r="J12" s="26" t="s">
        <v>17</v>
      </c>
      <c r="K12" s="31">
        <v>2017</v>
      </c>
      <c r="L12" s="45">
        <v>2439</v>
      </c>
      <c r="M12" s="44">
        <f t="shared" ref="M12:M30" si="1">L12*69</f>
        <v>168291</v>
      </c>
      <c r="O12" s="3" t="s">
        <v>12</v>
      </c>
      <c r="P12" s="2"/>
      <c r="R12" s="3" t="s">
        <v>66</v>
      </c>
      <c r="S12" s="3"/>
    </row>
    <row r="13" spans="2:20" ht="13.8" x14ac:dyDescent="0.25">
      <c r="B13" s="40" t="s">
        <v>16</v>
      </c>
      <c r="C13" s="41" t="s">
        <v>47</v>
      </c>
      <c r="D13" s="36" t="s">
        <v>63</v>
      </c>
      <c r="E13" s="26" t="s">
        <v>17</v>
      </c>
      <c r="F13" s="29"/>
      <c r="G13" s="45">
        <v>2400</v>
      </c>
      <c r="H13" s="43">
        <f t="shared" si="0"/>
        <v>165600</v>
      </c>
      <c r="I13" s="36" t="s">
        <v>63</v>
      </c>
      <c r="J13" s="26" t="s">
        <v>17</v>
      </c>
      <c r="K13" s="31">
        <v>2006</v>
      </c>
      <c r="L13" s="45">
        <v>2400</v>
      </c>
      <c r="M13" s="44">
        <f t="shared" si="1"/>
        <v>165600</v>
      </c>
      <c r="O13" s="2" t="s">
        <v>13</v>
      </c>
      <c r="P13" s="2"/>
      <c r="R13" s="3" t="s">
        <v>62</v>
      </c>
      <c r="S13" s="3"/>
    </row>
    <row r="14" spans="2:20" ht="13.8" x14ac:dyDescent="0.25">
      <c r="B14" s="40" t="s">
        <v>16</v>
      </c>
      <c r="C14" s="47" t="s">
        <v>30</v>
      </c>
      <c r="D14" s="36" t="s">
        <v>63</v>
      </c>
      <c r="E14" s="26" t="s">
        <v>17</v>
      </c>
      <c r="F14" s="30">
        <v>2083</v>
      </c>
      <c r="G14" s="48">
        <v>2499</v>
      </c>
      <c r="H14" s="43">
        <f t="shared" si="0"/>
        <v>172431</v>
      </c>
      <c r="I14" s="36" t="s">
        <v>63</v>
      </c>
      <c r="J14" s="26" t="s">
        <v>17</v>
      </c>
      <c r="K14" s="30">
        <v>2115</v>
      </c>
      <c r="L14" s="48">
        <v>2499</v>
      </c>
      <c r="M14" s="44">
        <f t="shared" si="1"/>
        <v>172431</v>
      </c>
      <c r="O14" s="4" t="s">
        <v>15</v>
      </c>
      <c r="P14" s="2"/>
      <c r="R14" s="2" t="s">
        <v>61</v>
      </c>
      <c r="S14" s="3"/>
    </row>
    <row r="15" spans="2:20" ht="13.8" x14ac:dyDescent="0.25">
      <c r="B15" s="40" t="s">
        <v>16</v>
      </c>
      <c r="C15" s="47" t="s">
        <v>31</v>
      </c>
      <c r="D15" s="36" t="s">
        <v>63</v>
      </c>
      <c r="E15" s="26" t="s">
        <v>17</v>
      </c>
      <c r="F15" s="30">
        <v>1766</v>
      </c>
      <c r="G15" s="45">
        <v>2189</v>
      </c>
      <c r="H15" s="43">
        <f t="shared" si="0"/>
        <v>151041</v>
      </c>
      <c r="I15" s="36" t="s">
        <v>63</v>
      </c>
      <c r="J15" s="26" t="s">
        <v>17</v>
      </c>
      <c r="K15" s="30">
        <v>1798</v>
      </c>
      <c r="L15" s="45">
        <v>2189</v>
      </c>
      <c r="M15" s="44">
        <f t="shared" si="1"/>
        <v>151041</v>
      </c>
      <c r="O15" s="4" t="s">
        <v>18</v>
      </c>
      <c r="P15" s="2"/>
      <c r="R15" s="3" t="s">
        <v>36</v>
      </c>
      <c r="S15" s="3"/>
    </row>
    <row r="16" spans="2:20" ht="13.8" x14ac:dyDescent="0.25">
      <c r="B16" s="40" t="s">
        <v>16</v>
      </c>
      <c r="C16" s="47" t="s">
        <v>27</v>
      </c>
      <c r="D16" s="36" t="s">
        <v>63</v>
      </c>
      <c r="E16" s="26" t="s">
        <v>17</v>
      </c>
      <c r="F16" s="30">
        <v>1550</v>
      </c>
      <c r="G16" s="30">
        <v>1959</v>
      </c>
      <c r="H16" s="43">
        <f t="shared" si="0"/>
        <v>135171</v>
      </c>
      <c r="I16" s="36" t="s">
        <v>63</v>
      </c>
      <c r="J16" s="26" t="s">
        <v>17</v>
      </c>
      <c r="K16" s="30">
        <v>1582</v>
      </c>
      <c r="L16" s="30">
        <v>1959</v>
      </c>
      <c r="M16" s="44">
        <f t="shared" si="1"/>
        <v>135171</v>
      </c>
      <c r="S16" s="3"/>
    </row>
    <row r="17" spans="2:19" ht="13.8" x14ac:dyDescent="0.25">
      <c r="B17" s="40" t="s">
        <v>16</v>
      </c>
      <c r="C17" s="47" t="s">
        <v>33</v>
      </c>
      <c r="D17" s="36" t="s">
        <v>63</v>
      </c>
      <c r="E17" s="26" t="s">
        <v>17</v>
      </c>
      <c r="F17" s="30">
        <v>1976</v>
      </c>
      <c r="G17" s="45">
        <v>2379</v>
      </c>
      <c r="H17" s="43">
        <f t="shared" si="0"/>
        <v>164151</v>
      </c>
      <c r="I17" s="36" t="s">
        <v>63</v>
      </c>
      <c r="J17" s="26" t="s">
        <v>17</v>
      </c>
      <c r="K17" s="30">
        <v>2008</v>
      </c>
      <c r="L17" s="45">
        <v>2379</v>
      </c>
      <c r="M17" s="44">
        <f t="shared" si="1"/>
        <v>164151</v>
      </c>
      <c r="O17" s="4" t="s">
        <v>19</v>
      </c>
      <c r="P17" s="2" t="s">
        <v>20</v>
      </c>
      <c r="R17" s="3" t="s">
        <v>64</v>
      </c>
      <c r="S17" s="3"/>
    </row>
    <row r="18" spans="2:19" ht="13.8" x14ac:dyDescent="0.25">
      <c r="B18" s="40" t="s">
        <v>16</v>
      </c>
      <c r="C18" s="47" t="s">
        <v>34</v>
      </c>
      <c r="D18" s="36" t="s">
        <v>63</v>
      </c>
      <c r="E18" s="26" t="s">
        <v>17</v>
      </c>
      <c r="F18" s="30">
        <v>1947</v>
      </c>
      <c r="G18" s="30">
        <v>2369</v>
      </c>
      <c r="H18" s="43">
        <f t="shared" si="0"/>
        <v>163461</v>
      </c>
      <c r="I18" s="36" t="s">
        <v>63</v>
      </c>
      <c r="J18" s="26" t="s">
        <v>17</v>
      </c>
      <c r="K18" s="30">
        <v>1979</v>
      </c>
      <c r="L18" s="30">
        <v>2369</v>
      </c>
      <c r="M18" s="44">
        <f t="shared" si="1"/>
        <v>163461</v>
      </c>
      <c r="O18" s="4"/>
      <c r="P18" s="2"/>
      <c r="R18" s="3"/>
      <c r="S18" s="3"/>
    </row>
    <row r="19" spans="2:19" ht="13.8" x14ac:dyDescent="0.25">
      <c r="B19" s="40" t="s">
        <v>16</v>
      </c>
      <c r="C19" s="47" t="s">
        <v>35</v>
      </c>
      <c r="D19" s="36" t="s">
        <v>63</v>
      </c>
      <c r="E19" s="26" t="s">
        <v>17</v>
      </c>
      <c r="F19" s="30">
        <v>2067</v>
      </c>
      <c r="G19" s="30">
        <v>2519</v>
      </c>
      <c r="H19" s="43">
        <f t="shared" si="0"/>
        <v>173811</v>
      </c>
      <c r="I19" s="36" t="s">
        <v>63</v>
      </c>
      <c r="J19" s="26" t="s">
        <v>17</v>
      </c>
      <c r="K19" s="30">
        <v>2112</v>
      </c>
      <c r="L19" s="30">
        <v>2519</v>
      </c>
      <c r="M19" s="44">
        <f t="shared" si="1"/>
        <v>173811</v>
      </c>
      <c r="O19" s="2"/>
      <c r="P19" s="2" t="s">
        <v>22</v>
      </c>
      <c r="R19" s="3" t="s">
        <v>21</v>
      </c>
      <c r="S19" s="3"/>
    </row>
    <row r="20" spans="2:19" ht="13.8" x14ac:dyDescent="0.25">
      <c r="B20" s="59" t="s">
        <v>16</v>
      </c>
      <c r="C20" s="47" t="s">
        <v>41</v>
      </c>
      <c r="D20" s="36" t="s">
        <v>63</v>
      </c>
      <c r="E20" s="26" t="s">
        <v>17</v>
      </c>
      <c r="F20" s="29"/>
      <c r="G20" s="45"/>
      <c r="H20" s="43"/>
      <c r="I20" s="36" t="s">
        <v>63</v>
      </c>
      <c r="J20" s="23" t="s">
        <v>17</v>
      </c>
      <c r="K20" s="29">
        <v>1326</v>
      </c>
      <c r="L20" s="29">
        <v>1709</v>
      </c>
      <c r="M20" s="44">
        <f t="shared" si="1"/>
        <v>117921</v>
      </c>
      <c r="O20" s="4" t="s">
        <v>23</v>
      </c>
      <c r="P20" s="2"/>
      <c r="R20" s="3" t="s">
        <v>21</v>
      </c>
      <c r="S20" s="3"/>
    </row>
    <row r="21" spans="2:19" ht="13.8" x14ac:dyDescent="0.25">
      <c r="B21" s="59" t="s">
        <v>16</v>
      </c>
      <c r="C21" s="47" t="s">
        <v>42</v>
      </c>
      <c r="D21" s="36" t="s">
        <v>63</v>
      </c>
      <c r="E21" s="26" t="s">
        <v>17</v>
      </c>
      <c r="F21" s="26"/>
      <c r="G21" s="26"/>
      <c r="H21" s="43"/>
      <c r="I21" s="36" t="s">
        <v>63</v>
      </c>
      <c r="J21" s="23" t="s">
        <v>17</v>
      </c>
      <c r="K21" s="29">
        <v>1331</v>
      </c>
      <c r="L21" s="29">
        <v>1709</v>
      </c>
      <c r="M21" s="44">
        <f t="shared" si="1"/>
        <v>117921</v>
      </c>
      <c r="O21" s="2" t="s">
        <v>25</v>
      </c>
      <c r="P21" s="3"/>
      <c r="R21" s="3" t="s">
        <v>26</v>
      </c>
      <c r="S21" s="3"/>
    </row>
    <row r="22" spans="2:19" ht="13.8" x14ac:dyDescent="0.25">
      <c r="B22" s="59" t="s">
        <v>16</v>
      </c>
      <c r="C22" s="47" t="s">
        <v>43</v>
      </c>
      <c r="D22" s="36" t="s">
        <v>63</v>
      </c>
      <c r="E22" s="26" t="s">
        <v>17</v>
      </c>
      <c r="F22" s="26"/>
      <c r="G22" s="26"/>
      <c r="H22" s="43"/>
      <c r="I22" s="36" t="s">
        <v>63</v>
      </c>
      <c r="J22" s="23" t="s">
        <v>17</v>
      </c>
      <c r="K22" s="29">
        <v>1328</v>
      </c>
      <c r="L22" s="29">
        <v>1709</v>
      </c>
      <c r="M22" s="44">
        <f t="shared" si="1"/>
        <v>117921</v>
      </c>
    </row>
    <row r="23" spans="2:19" ht="13.8" x14ac:dyDescent="0.25">
      <c r="B23" s="40" t="s">
        <v>16</v>
      </c>
      <c r="C23" s="47" t="s">
        <v>46</v>
      </c>
      <c r="D23" s="36" t="s">
        <v>63</v>
      </c>
      <c r="E23" s="26" t="s">
        <v>17</v>
      </c>
      <c r="F23" s="26">
        <v>1982</v>
      </c>
      <c r="G23" s="26">
        <v>2389</v>
      </c>
      <c r="H23" s="43">
        <f>G23*69</f>
        <v>164841</v>
      </c>
      <c r="I23" s="36" t="s">
        <v>63</v>
      </c>
      <c r="J23" s="23" t="s">
        <v>17</v>
      </c>
      <c r="K23" s="29">
        <v>2013</v>
      </c>
      <c r="L23" s="26">
        <v>2389</v>
      </c>
      <c r="M23" s="44">
        <f t="shared" si="1"/>
        <v>164841</v>
      </c>
    </row>
    <row r="24" spans="2:19" ht="13.8" x14ac:dyDescent="0.25">
      <c r="B24" s="40" t="s">
        <v>16</v>
      </c>
      <c r="C24" s="47" t="s">
        <v>49</v>
      </c>
      <c r="D24" s="36" t="s">
        <v>63</v>
      </c>
      <c r="E24" s="26" t="s">
        <v>17</v>
      </c>
      <c r="F24" s="26">
        <v>1520</v>
      </c>
      <c r="G24" s="26">
        <v>1989</v>
      </c>
      <c r="H24" s="43">
        <f t="shared" ref="H24:H37" si="2">G24*69</f>
        <v>137241</v>
      </c>
      <c r="I24" s="36" t="s">
        <v>63</v>
      </c>
      <c r="J24" s="23" t="s">
        <v>17</v>
      </c>
      <c r="K24" s="29">
        <v>1506</v>
      </c>
      <c r="L24" s="26">
        <v>1989</v>
      </c>
      <c r="M24" s="44">
        <f t="shared" si="1"/>
        <v>137241</v>
      </c>
    </row>
    <row r="25" spans="2:19" ht="13.8" x14ac:dyDescent="0.25">
      <c r="B25" s="40" t="s">
        <v>16</v>
      </c>
      <c r="C25" s="47" t="s">
        <v>53</v>
      </c>
      <c r="D25" s="36" t="s">
        <v>63</v>
      </c>
      <c r="E25" s="26" t="s">
        <v>17</v>
      </c>
      <c r="F25" s="26">
        <v>1952</v>
      </c>
      <c r="G25" s="26">
        <v>2359</v>
      </c>
      <c r="H25" s="43">
        <f t="shared" si="2"/>
        <v>162771</v>
      </c>
      <c r="I25" s="36" t="s">
        <v>63</v>
      </c>
      <c r="J25" s="23" t="s">
        <v>17</v>
      </c>
      <c r="K25" s="29">
        <v>1983</v>
      </c>
      <c r="L25" s="26">
        <v>2359</v>
      </c>
      <c r="M25" s="44">
        <f t="shared" si="1"/>
        <v>162771</v>
      </c>
    </row>
    <row r="26" spans="2:19" ht="13.8" x14ac:dyDescent="0.25">
      <c r="B26" s="40" t="s">
        <v>16</v>
      </c>
      <c r="C26" s="47" t="s">
        <v>54</v>
      </c>
      <c r="D26" s="36" t="s">
        <v>63</v>
      </c>
      <c r="E26" s="26" t="s">
        <v>17</v>
      </c>
      <c r="F26" s="26">
        <v>1470</v>
      </c>
      <c r="G26" s="26">
        <v>1909</v>
      </c>
      <c r="H26" s="43">
        <f t="shared" si="2"/>
        <v>131721</v>
      </c>
      <c r="I26" s="36" t="s">
        <v>63</v>
      </c>
      <c r="J26" s="23" t="s">
        <v>17</v>
      </c>
      <c r="K26" s="29">
        <v>1502</v>
      </c>
      <c r="L26" s="26">
        <v>1909</v>
      </c>
      <c r="M26" s="44">
        <f t="shared" si="1"/>
        <v>131721</v>
      </c>
    </row>
    <row r="27" spans="2:19" ht="13.8" x14ac:dyDescent="0.25">
      <c r="B27" s="40" t="s">
        <v>16</v>
      </c>
      <c r="C27" s="47" t="s">
        <v>50</v>
      </c>
      <c r="D27" s="36" t="s">
        <v>63</v>
      </c>
      <c r="E27" s="26" t="s">
        <v>17</v>
      </c>
      <c r="F27" s="26">
        <v>1893</v>
      </c>
      <c r="G27" s="26">
        <v>2339</v>
      </c>
      <c r="H27" s="43">
        <f t="shared" si="2"/>
        <v>161391</v>
      </c>
      <c r="I27" s="36" t="s">
        <v>63</v>
      </c>
      <c r="J27" s="23" t="s">
        <v>17</v>
      </c>
      <c r="K27" s="29">
        <v>1925</v>
      </c>
      <c r="L27" s="26">
        <v>2339</v>
      </c>
      <c r="M27" s="44">
        <f t="shared" si="1"/>
        <v>161391</v>
      </c>
    </row>
    <row r="28" spans="2:19" ht="13.8" x14ac:dyDescent="0.25">
      <c r="B28" s="40" t="s">
        <v>16</v>
      </c>
      <c r="C28" s="47" t="s">
        <v>55</v>
      </c>
      <c r="D28" s="36" t="s">
        <v>63</v>
      </c>
      <c r="E28" s="26" t="s">
        <v>17</v>
      </c>
      <c r="F28" s="26">
        <v>1790</v>
      </c>
      <c r="G28" s="26">
        <v>2229</v>
      </c>
      <c r="H28" s="43">
        <f t="shared" si="2"/>
        <v>153801</v>
      </c>
      <c r="I28" s="36" t="s">
        <v>63</v>
      </c>
      <c r="J28" s="23" t="s">
        <v>17</v>
      </c>
      <c r="K28" s="29">
        <v>1821</v>
      </c>
      <c r="L28" s="26">
        <v>2229</v>
      </c>
      <c r="M28" s="44">
        <f t="shared" si="1"/>
        <v>153801</v>
      </c>
    </row>
    <row r="29" spans="2:19" ht="13.8" x14ac:dyDescent="0.25">
      <c r="B29" s="40" t="s">
        <v>16</v>
      </c>
      <c r="C29" s="47" t="s">
        <v>60</v>
      </c>
      <c r="D29" s="36" t="s">
        <v>63</v>
      </c>
      <c r="E29" s="26" t="s">
        <v>17</v>
      </c>
      <c r="F29" s="26">
        <v>1230</v>
      </c>
      <c r="G29" s="26">
        <v>1569</v>
      </c>
      <c r="H29" s="43">
        <f t="shared" si="2"/>
        <v>108261</v>
      </c>
      <c r="I29" s="36" t="s">
        <v>63</v>
      </c>
      <c r="J29" s="23" t="s">
        <v>17</v>
      </c>
      <c r="K29" s="29">
        <v>1162</v>
      </c>
      <c r="L29" s="26">
        <v>1569</v>
      </c>
      <c r="M29" s="44">
        <f t="shared" si="1"/>
        <v>108261</v>
      </c>
    </row>
    <row r="30" spans="2:19" ht="13.8" x14ac:dyDescent="0.25">
      <c r="B30" s="40" t="s">
        <v>16</v>
      </c>
      <c r="C30" s="47" t="s">
        <v>56</v>
      </c>
      <c r="D30" s="36" t="s">
        <v>63</v>
      </c>
      <c r="E30" s="26" t="s">
        <v>17</v>
      </c>
      <c r="F30" s="26">
        <v>1350</v>
      </c>
      <c r="G30" s="26">
        <v>1789</v>
      </c>
      <c r="H30" s="43">
        <f t="shared" si="2"/>
        <v>123441</v>
      </c>
      <c r="I30" s="36" t="s">
        <v>63</v>
      </c>
      <c r="J30" s="23" t="s">
        <v>17</v>
      </c>
      <c r="K30" s="29">
        <v>1381</v>
      </c>
      <c r="L30" s="26">
        <v>1789</v>
      </c>
      <c r="M30" s="44">
        <f t="shared" si="1"/>
        <v>123441</v>
      </c>
    </row>
    <row r="31" spans="2:19" ht="13.8" x14ac:dyDescent="0.25">
      <c r="B31" s="40" t="s">
        <v>16</v>
      </c>
      <c r="C31" s="47" t="s">
        <v>51</v>
      </c>
      <c r="D31" s="36" t="s">
        <v>63</v>
      </c>
      <c r="E31" s="26" t="s">
        <v>17</v>
      </c>
      <c r="F31" s="26">
        <v>1247</v>
      </c>
      <c r="G31" s="26">
        <v>1709</v>
      </c>
      <c r="H31" s="43">
        <f t="shared" si="2"/>
        <v>117921</v>
      </c>
      <c r="I31" s="36" t="s">
        <v>63</v>
      </c>
      <c r="J31" s="23" t="s">
        <v>17</v>
      </c>
      <c r="K31" s="29"/>
      <c r="L31" s="29"/>
      <c r="M31" s="44"/>
    </row>
    <row r="32" spans="2:19" ht="13.8" x14ac:dyDescent="0.25">
      <c r="B32" s="40" t="s">
        <v>16</v>
      </c>
      <c r="C32" s="47" t="s">
        <v>57</v>
      </c>
      <c r="D32" s="36" t="s">
        <v>63</v>
      </c>
      <c r="E32" s="26" t="s">
        <v>17</v>
      </c>
      <c r="F32" s="26">
        <v>1247</v>
      </c>
      <c r="G32" s="26">
        <v>1709</v>
      </c>
      <c r="H32" s="43">
        <f t="shared" si="2"/>
        <v>117921</v>
      </c>
      <c r="I32" s="36" t="s">
        <v>63</v>
      </c>
      <c r="J32" s="23" t="s">
        <v>17</v>
      </c>
      <c r="K32" s="29"/>
      <c r="L32" s="26"/>
      <c r="M32" s="44"/>
    </row>
    <row r="33" spans="2:13" ht="13.8" x14ac:dyDescent="0.25">
      <c r="B33" s="40" t="s">
        <v>16</v>
      </c>
      <c r="C33" s="47" t="s">
        <v>52</v>
      </c>
      <c r="D33" s="36" t="s">
        <v>63</v>
      </c>
      <c r="E33" s="26" t="s">
        <v>17</v>
      </c>
      <c r="F33" s="26">
        <v>1010</v>
      </c>
      <c r="G33" s="26">
        <v>1409</v>
      </c>
      <c r="H33" s="43">
        <f t="shared" si="2"/>
        <v>97221</v>
      </c>
      <c r="I33" s="36" t="s">
        <v>63</v>
      </c>
      <c r="J33" s="23" t="s">
        <v>17</v>
      </c>
      <c r="K33" s="29">
        <v>1042</v>
      </c>
      <c r="L33" s="26">
        <v>1409</v>
      </c>
      <c r="M33" s="44">
        <f>L33*69</f>
        <v>97221</v>
      </c>
    </row>
    <row r="34" spans="2:13" ht="13.8" x14ac:dyDescent="0.25">
      <c r="B34" s="40" t="s">
        <v>16</v>
      </c>
      <c r="C34" s="47" t="s">
        <v>58</v>
      </c>
      <c r="D34" s="36" t="s">
        <v>63</v>
      </c>
      <c r="E34" s="26" t="s">
        <v>17</v>
      </c>
      <c r="F34" s="26">
        <v>1222</v>
      </c>
      <c r="G34" s="26">
        <v>1669</v>
      </c>
      <c r="H34" s="43">
        <f t="shared" si="2"/>
        <v>115161</v>
      </c>
      <c r="I34" s="36" t="s">
        <v>63</v>
      </c>
      <c r="J34" s="23" t="s">
        <v>17</v>
      </c>
      <c r="K34" s="29">
        <v>1209</v>
      </c>
      <c r="L34" s="26">
        <v>1669</v>
      </c>
      <c r="M34" s="44">
        <f t="shared" ref="M34:M37" si="3">L34*69</f>
        <v>115161</v>
      </c>
    </row>
    <row r="35" spans="2:13" ht="13.8" x14ac:dyDescent="0.25">
      <c r="B35" s="40" t="s">
        <v>16</v>
      </c>
      <c r="C35" s="47" t="s">
        <v>59</v>
      </c>
      <c r="D35" s="36" t="s">
        <v>63</v>
      </c>
      <c r="E35" s="26" t="s">
        <v>17</v>
      </c>
      <c r="F35" s="26">
        <v>1253</v>
      </c>
      <c r="G35" s="26">
        <v>1699</v>
      </c>
      <c r="H35" s="43">
        <f t="shared" si="2"/>
        <v>117231</v>
      </c>
      <c r="I35" s="36" t="s">
        <v>63</v>
      </c>
      <c r="J35" s="23" t="s">
        <v>17</v>
      </c>
      <c r="K35" s="29">
        <v>1239</v>
      </c>
      <c r="L35" s="29">
        <v>1699</v>
      </c>
      <c r="M35" s="44">
        <f t="shared" si="3"/>
        <v>117231</v>
      </c>
    </row>
    <row r="36" spans="2:13" ht="13.8" x14ac:dyDescent="0.25">
      <c r="B36" s="50" t="s">
        <v>16</v>
      </c>
      <c r="C36" s="47" t="s">
        <v>39</v>
      </c>
      <c r="D36" s="36" t="s">
        <v>63</v>
      </c>
      <c r="E36" s="26" t="s">
        <v>17</v>
      </c>
      <c r="F36" s="30">
        <v>1372</v>
      </c>
      <c r="G36" s="30">
        <v>1869</v>
      </c>
      <c r="H36" s="43">
        <f t="shared" si="2"/>
        <v>128961</v>
      </c>
      <c r="I36" s="36" t="s">
        <v>63</v>
      </c>
      <c r="J36" s="26" t="s">
        <v>17</v>
      </c>
      <c r="K36" s="30">
        <v>1404</v>
      </c>
      <c r="L36" s="30">
        <v>1869</v>
      </c>
      <c r="M36" s="44">
        <f t="shared" si="3"/>
        <v>128961</v>
      </c>
    </row>
    <row r="37" spans="2:13" ht="14.4" thickBot="1" x14ac:dyDescent="0.3">
      <c r="B37" s="51" t="s">
        <v>16</v>
      </c>
      <c r="C37" s="60" t="s">
        <v>40</v>
      </c>
      <c r="D37" s="61" t="s">
        <v>63</v>
      </c>
      <c r="E37" s="22" t="s">
        <v>17</v>
      </c>
      <c r="F37" s="33">
        <v>1702</v>
      </c>
      <c r="G37" s="33">
        <v>2159</v>
      </c>
      <c r="H37" s="54">
        <f t="shared" si="2"/>
        <v>148971</v>
      </c>
      <c r="I37" s="53" t="s">
        <v>63</v>
      </c>
      <c r="J37" s="22" t="s">
        <v>17</v>
      </c>
      <c r="K37" s="33">
        <v>1688</v>
      </c>
      <c r="L37" s="33">
        <v>2159</v>
      </c>
      <c r="M37" s="55">
        <f t="shared" si="3"/>
        <v>148971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Eco Promo Fares&amp;Conditions</vt:lpstr>
      <vt:lpstr>BC fares&amp;conditions</vt:lpstr>
    </vt:vector>
  </TitlesOfParts>
  <Company>Air France - KLM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LESEUTE SANDRINE</dc:creator>
  <cp:lastModifiedBy>KOVTOUN Elena</cp:lastModifiedBy>
  <cp:lastPrinted>2017-08-30T12:00:12Z</cp:lastPrinted>
  <dcterms:created xsi:type="dcterms:W3CDTF">2014-11-17T15:28:36Z</dcterms:created>
  <dcterms:modified xsi:type="dcterms:W3CDTF">2017-09-13T12:19:18Z</dcterms:modified>
</cp:coreProperties>
</file>